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50" windowHeight="487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<sst xmlns="http://schemas.openxmlformats.org/spreadsheetml/2006/main" count="50" uniqueCount="43">
  <si>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</si>
  <si>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</si>
  <si>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</si>
  <si>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</si>
  <si>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</si>
  <si>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</si>
  <si>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</si>
  <si>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</si>
  <si>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</si>
  <si>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</si>
  <si>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</si>
  <si>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</si>
  <si>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</si>
  <si>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</si>
  <si>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</si>
  <si>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</si>
  <si>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</si>
  <si>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</si>
  <si>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</si>
  <si>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</si>
  <si>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</si>
  <si>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</si>
  <si>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</si>
  <si>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</si>
  <si>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</si>
  <si>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</si>
  <si>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</si>
  <si>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</si>
  <si>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</si>
  <si>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</si>
  <si>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</si>
  <si>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</si>
  <si>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</si>
  <si>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</si>
  <si>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</si>
  <si>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</si>
  <si>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</si>
  <si>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</si>
  <si>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</si>
  <si>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</si>
  <si>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Other that the Precept there is no other regular income for Snettisham Parish Council and so there are fluctuations annually. This year  large one off grant of £25k was received and repaid creating a large variance. Remaining variance £1901</t>
  </si>
  <si>
    <t>A grant of £25k was repaid to Norfolk County Council as the project costs had escalated and the work could not be achieved in budgeted project costs. £35k was paid for a resurfacing project. Remaining variance £4115.</t>
  </si>
  <si>
    <t>The Clerk left midway through the year 20/21 and was not replaced. A new clerk was appointed in April 2022 and the full year of staff costs were paid, accounting for the £12,512 variance.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</si>
</sst>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128324</v>
      </c>
      <c r="F11" s="8">
        <v>171674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98000</v>
      </c>
      <c r="F13" s="8">
        <v>109000</v>
      </c>
      <c r="G13" s="5">
        <f>F13-D13</f>
        <v>11000</v>
      </c>
      <c r="H13" s="6">
        <f>IF((D13&gt;F13),(D13-F13)/D13,IF(D13&lt;F13,-(D13-F13)/D13,IF(D13=F13,0)))</f>
        <v>0.11224489795918367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45.75" customHeight="1" thickBot="1">
      <c r="A15" s="42" t="s">
        <v>3</v>
      </c>
      <c r="B15" s="42"/>
      <c r="C15" s="42"/>
      <c r="D15" s="8">
        <v>21786</v>
      </c>
      <c r="F15" s="8">
        <v>44855</v>
      </c>
      <c r="G15" s="5">
        <f>F15-D15</f>
        <v>23069</v>
      </c>
      <c r="H15" s="6">
        <f>IF((D15&gt;F15),(D15-F15)/D15,IF(D15&lt;F15,-(D15-F15)/D15,IF(D15=F15,0)))</f>
        <v>1.0588910309372992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51.75" customHeight="1" thickBot="1">
      <c r="A17" s="42" t="s">
        <v>4</v>
      </c>
      <c r="B17" s="42"/>
      <c r="C17" s="42"/>
      <c r="D17" s="8">
        <v>29799</v>
      </c>
      <c r="F17" s="8">
        <v>42311</v>
      </c>
      <c r="G17" s="5">
        <f>F17-D17</f>
        <v>12512</v>
      </c>
      <c r="H17" s="6">
        <f>IF((D17&gt;F17),(D17-F17)/D17,IF(D17&lt;F17,-(D17-F17)/D17,IF(D17=F17,0)))</f>
        <v>0.4198798617403269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42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51" customHeight="1" thickBot="1">
      <c r="A21" s="42" t="s">
        <v>21</v>
      </c>
      <c r="B21" s="42"/>
      <c r="C21" s="42"/>
      <c r="D21" s="8">
        <v>46638</v>
      </c>
      <c r="F21" s="8">
        <v>102523</v>
      </c>
      <c r="G21" s="5">
        <f>SUM(F21-D21)</f>
        <v>55885</v>
      </c>
      <c r="H21" s="6">
        <f>IF((D21&gt;F21),(D21-F21)/D21,IF(D21&lt;F21,-(D21-F21)/D21,IF(D21=F21,0)))</f>
        <v>1.1982717955315407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171673</v>
      </c>
      <c r="F23" s="2">
        <f>F11+F13+F15-F17-F19-F21</f>
        <v>180695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171674</v>
      </c>
      <c r="F26" s="8">
        <v>180695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183708</v>
      </c>
      <c r="F28" s="8">
        <v>183988</v>
      </c>
      <c r="G28" s="5">
        <f>F28-D28</f>
        <v>280</v>
      </c>
      <c r="H28" s="6">
        <f>IF((D28&gt;F28),(D28-F28)/D28,IF(D28&lt;F28,-(D28-F28)/D28,IF(D28=F28,0)))</f>
        <v>0.0015241579027587258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onedrive</cp:lastModifiedBy>
  <cp:lastPrinted>2020-03-19T12:45:09Z</cp:lastPrinted>
  <dcterms:created xsi:type="dcterms:W3CDTF">2012-07-11T10:01:28Z</dcterms:created>
  <dcterms:modified xsi:type="dcterms:W3CDTF">2023-06-20T10:43:00Z</dcterms:modified>
  <cp:category/>
  <cp:version/>
  <cp:contentType/>
  <cp:contentStatus/>
</cp:coreProperties>
</file>